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B63DDF-CD82-4477-B45C-162D93AA0A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3,07,25д7,к2" sheetId="14" r:id="rId1"/>
  </sheets>
  <definedNames>
    <definedName name="_xlnm.Print_Area" localSheetId="0">'23,07,25д7,к2'!$A$1:$E$46</definedName>
  </definedNames>
  <calcPr calcId="191029"/>
</workbook>
</file>

<file path=xl/calcChain.xml><?xml version="1.0" encoding="utf-8"?>
<calcChain xmlns="http://schemas.openxmlformats.org/spreadsheetml/2006/main">
  <c r="E39" i="14" l="1"/>
  <c r="E40" i="14" s="1"/>
  <c r="D39" i="14"/>
  <c r="D40" i="14" s="1"/>
  <c r="C39" i="14"/>
  <c r="B39" i="14"/>
  <c r="E31" i="14"/>
  <c r="E32" i="14" s="1"/>
  <c r="D31" i="14"/>
  <c r="D32" i="14" s="1"/>
  <c r="C31" i="14"/>
  <c r="B31" i="14"/>
  <c r="E21" i="14"/>
  <c r="E22" i="14" s="1"/>
  <c r="D21" i="14"/>
  <c r="D22" i="14" s="1"/>
  <c r="C21" i="14"/>
  <c r="B21" i="14"/>
  <c r="E17" i="14"/>
  <c r="E18" i="14" s="1"/>
  <c r="D17" i="14"/>
  <c r="D18" i="14" s="1"/>
  <c r="C17" i="14"/>
  <c r="B17" i="14"/>
  <c r="C41" i="14" l="1"/>
  <c r="D41" i="14"/>
  <c r="D42" i="14" s="1"/>
  <c r="B41" i="14"/>
  <c r="E41" i="14"/>
  <c r="E42" i="14" s="1"/>
</calcChain>
</file>

<file path=xl/sharedStrings.xml><?xml version="1.0" encoding="utf-8"?>
<sst xmlns="http://schemas.openxmlformats.org/spreadsheetml/2006/main" count="50" uniqueCount="43">
  <si>
    <t>Основание: СанПиН 2.3/2.4.3590-20 (приложение 8)</t>
  </si>
  <si>
    <t>Утверждаю:</t>
  </si>
  <si>
    <t>детский сад "Журавушка"</t>
  </si>
  <si>
    <t>Выход (гр)</t>
  </si>
  <si>
    <t>Энергетическая ценность (кк)</t>
  </si>
  <si>
    <t>Завтрак</t>
  </si>
  <si>
    <t>группа раннего возвраста от 1,5 до 3 лет</t>
  </si>
  <si>
    <t>группа дошк.возраста от 3 до 7 л.</t>
  </si>
  <si>
    <t>группа дошк.возраста от 3 до 7</t>
  </si>
  <si>
    <t>Чай с молоком</t>
  </si>
  <si>
    <t>Хлеб пшеничный</t>
  </si>
  <si>
    <t>Итого за завтрак:</t>
  </si>
  <si>
    <t>Второй завтрак - 10.00</t>
  </si>
  <si>
    <t>Итого за второй завтрак:</t>
  </si>
  <si>
    <t>Обед</t>
  </si>
  <si>
    <t>Суп рисовый с мясом</t>
  </si>
  <si>
    <t>Запеканка картофельная с мясом</t>
  </si>
  <si>
    <t xml:space="preserve">Соус сметанный   с томатом </t>
  </si>
  <si>
    <t>Хлеб ржаной</t>
  </si>
  <si>
    <t>Итого за обед:</t>
  </si>
  <si>
    <t>Уплотненный полдник</t>
  </si>
  <si>
    <t xml:space="preserve"> </t>
  </si>
  <si>
    <t>Яйца вареные</t>
  </si>
  <si>
    <t>Итого за уплотненный полдник</t>
  </si>
  <si>
    <t>ЯСЛИ</t>
  </si>
  <si>
    <t>САД</t>
  </si>
  <si>
    <t>Итого за день:</t>
  </si>
  <si>
    <t>Планируемая стоимость дня (руб.)</t>
  </si>
  <si>
    <t>Фактическая стоимость дня (руб.)</t>
  </si>
  <si>
    <t>Овощное рагу с баклажанами</t>
  </si>
  <si>
    <t>Суфле творожное</t>
  </si>
  <si>
    <t>__________ Н.А.Вусык</t>
  </si>
  <si>
    <t>Кисель из клюквы</t>
  </si>
  <si>
    <t>Молоко сгущенное</t>
  </si>
  <si>
    <t>Ряженка</t>
  </si>
  <si>
    <t>Бутерброд  с маслом</t>
  </si>
  <si>
    <t>Заведующий  МБДОУ</t>
  </si>
  <si>
    <t>Нарезка из свежих огурцов</t>
  </si>
  <si>
    <t>Нектарины</t>
  </si>
  <si>
    <t>повар    А.Н.Лошкарева</t>
  </si>
  <si>
    <t>22  июля   2025г.</t>
  </si>
  <si>
    <t>23 июля   2025 года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</si>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</sst>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2" fillId="0" borderId="6" xfId="0" applyFont="1" applyBorder="1" applyAlignment="1">
      <alignment horizontal="center" vertical="center"/>
    </xf>
    <xf numFmtId="0" fontId="6" fillId="0" borderId="1" xfId="0" applyFont="1" applyBorder="1"/>
    <xf numFmtId="0" fontId="6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 applyAlignment="1">
      <alignment wrapText="1"/>
    </xf>
    <xf numFmtId="0" fontId="7" fillId="3" borderId="1" xfId="0" applyFont="1" applyFill="1" applyBorder="1"/>
    <xf numFmtId="0" fontId="8" fillId="0" borderId="1" xfId="0" applyFont="1" applyBorder="1" applyAlignment="1">
      <alignment horizontal="center"/>
    </xf>
    <xf numFmtId="10" fontId="2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2" fillId="0" borderId="0" xfId="0" applyFont="1" applyBorder="1"/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2" fillId="0" borderId="0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wrapText="1" shrinkToFit="1"/>
    </xf>
    <xf numFmtId="1" fontId="2" fillId="0" borderId="0" xfId="0" applyNumberFormat="1" applyFont="1"/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showWhiteSpace="0" view="pageBreakPreview" topLeftCell="A18" zoomScale="107" zoomScaleNormal="100" zoomScaleSheetLayoutView="107" zoomScalePageLayoutView="124" workbookViewId="0">
      <selection activeCell="J39" sqref="J39"/>
    </sheetView>
  </sheetViews>
  <sheetFormatPr defaultColWidth="8.33203125" defaultRowHeight="13.8" x14ac:dyDescent="0.25"/>
  <cols>
    <col min="1" max="1" width="41.88671875" style="1" customWidth="1"/>
    <col min="2" max="3" width="8.6640625" style="1" customWidth="1"/>
    <col min="4" max="4" width="9.6640625" style="1" customWidth="1"/>
    <col min="5" max="5" width="13.33203125" style="1" customWidth="1"/>
    <col min="6" max="6" width="12.5546875" style="1" customWidth="1"/>
    <col min="7" max="7" width="10.33203125" style="1" bestFit="1" customWidth="1"/>
    <col min="8" max="16384" width="8.33203125" style="1"/>
  </cols>
  <sheetData>
    <row r="1" spans="1:13" x14ac:dyDescent="0.25">
      <c r="A1" s="51" t="s">
        <v>0</v>
      </c>
      <c r="B1" s="51"/>
      <c r="C1" s="51"/>
      <c r="D1" s="51"/>
      <c r="E1" s="51"/>
    </row>
    <row r="3" spans="1:13" x14ac:dyDescent="0.25">
      <c r="C3" s="2"/>
      <c r="D3" s="50" t="s">
        <v>1</v>
      </c>
      <c r="E3" s="50"/>
    </row>
    <row r="4" spans="1:13" x14ac:dyDescent="0.25">
      <c r="D4" s="50" t="s">
        <v>36</v>
      </c>
      <c r="E4" s="50"/>
    </row>
    <row r="5" spans="1:13" x14ac:dyDescent="0.25">
      <c r="D5" s="50" t="s">
        <v>2</v>
      </c>
      <c r="E5" s="50"/>
    </row>
    <row r="6" spans="1:13" x14ac:dyDescent="0.25">
      <c r="D6" s="50" t="s">
        <v>31</v>
      </c>
      <c r="E6" s="50"/>
    </row>
    <row r="7" spans="1:13" x14ac:dyDescent="0.25">
      <c r="D7" s="50" t="s">
        <v>40</v>
      </c>
      <c r="E7" s="50"/>
    </row>
    <row r="8" spans="1:13" x14ac:dyDescent="0.25">
      <c r="C8" s="3"/>
      <c r="D8" s="3"/>
      <c r="E8" s="3"/>
    </row>
    <row r="9" spans="1:13" ht="15" customHeight="1" x14ac:dyDescent="0.25">
      <c r="A9" s="43" t="s">
        <v>41</v>
      </c>
      <c r="B9" s="43" t="s">
        <v>3</v>
      </c>
      <c r="C9" s="43"/>
      <c r="D9" s="44" t="s">
        <v>4</v>
      </c>
      <c r="E9" s="45"/>
    </row>
    <row r="10" spans="1:13" ht="15" customHeight="1" x14ac:dyDescent="0.25">
      <c r="A10" s="43"/>
      <c r="B10" s="43"/>
      <c r="C10" s="43"/>
      <c r="D10" s="46"/>
      <c r="E10" s="47"/>
    </row>
    <row r="11" spans="1:13" ht="53.4" customHeight="1" x14ac:dyDescent="0.3">
      <c r="A11" s="4" t="s">
        <v>5</v>
      </c>
      <c r="B11" s="5" t="s">
        <v>6</v>
      </c>
      <c r="C11" s="5" t="s">
        <v>7</v>
      </c>
      <c r="D11" s="5" t="s">
        <v>6</v>
      </c>
      <c r="E11" s="5" t="s">
        <v>8</v>
      </c>
      <c r="M11" s="1" t="s">
        <v>21</v>
      </c>
    </row>
    <row r="12" spans="1:13" x14ac:dyDescent="0.25">
      <c r="A12" s="6" t="s">
        <v>30</v>
      </c>
      <c r="B12" s="7">
        <v>100</v>
      </c>
      <c r="C12" s="7">
        <v>140</v>
      </c>
      <c r="D12" s="48">
        <v>352.8</v>
      </c>
      <c r="E12" s="48">
        <v>394.8</v>
      </c>
    </row>
    <row r="13" spans="1:13" x14ac:dyDescent="0.25">
      <c r="A13" s="6" t="s">
        <v>33</v>
      </c>
      <c r="B13" s="7">
        <v>35</v>
      </c>
      <c r="C13" s="7">
        <v>35</v>
      </c>
      <c r="D13" s="49"/>
      <c r="E13" s="49"/>
    </row>
    <row r="14" spans="1:13" x14ac:dyDescent="0.25">
      <c r="A14" s="6" t="s">
        <v>9</v>
      </c>
      <c r="B14" s="7">
        <v>180</v>
      </c>
      <c r="C14" s="7">
        <v>200</v>
      </c>
      <c r="D14" s="8">
        <v>112.2</v>
      </c>
      <c r="E14" s="8">
        <v>125.5</v>
      </c>
    </row>
    <row r="15" spans="1:13" x14ac:dyDescent="0.25">
      <c r="A15" s="6" t="s">
        <v>10</v>
      </c>
      <c r="B15" s="7">
        <v>10</v>
      </c>
      <c r="C15" s="7">
        <v>10</v>
      </c>
      <c r="D15" s="8">
        <v>23.7</v>
      </c>
      <c r="E15" s="8">
        <v>23.7</v>
      </c>
    </row>
    <row r="16" spans="1:13" x14ac:dyDescent="0.25">
      <c r="A16" s="6" t="s">
        <v>35</v>
      </c>
      <c r="B16" s="7">
        <v>25</v>
      </c>
      <c r="C16" s="7">
        <v>30</v>
      </c>
      <c r="D16" s="8">
        <v>89.8</v>
      </c>
      <c r="E16" s="8">
        <v>102</v>
      </c>
    </row>
    <row r="17" spans="1:8" x14ac:dyDescent="0.25">
      <c r="A17" s="9" t="s">
        <v>11</v>
      </c>
      <c r="B17" s="10">
        <f t="shared" ref="B17:E17" si="0">SUM(B12:B16)</f>
        <v>350</v>
      </c>
      <c r="C17" s="10">
        <f t="shared" si="0"/>
        <v>415</v>
      </c>
      <c r="D17" s="10">
        <f t="shared" si="0"/>
        <v>578.5</v>
      </c>
      <c r="E17" s="10">
        <f t="shared" si="0"/>
        <v>646</v>
      </c>
      <c r="G17" s="1" t="s">
        <v>21</v>
      </c>
    </row>
    <row r="18" spans="1:8" x14ac:dyDescent="0.25">
      <c r="A18" s="11"/>
      <c r="B18" s="12"/>
      <c r="C18" s="12"/>
      <c r="D18" s="13">
        <f>D17/G40</f>
        <v>0.4132142857142857</v>
      </c>
      <c r="E18" s="13">
        <f>E17/H40</f>
        <v>0.35888888888888887</v>
      </c>
    </row>
    <row r="19" spans="1:8" x14ac:dyDescent="0.25">
      <c r="A19" s="14" t="s">
        <v>12</v>
      </c>
      <c r="B19" s="7"/>
      <c r="C19" s="12"/>
      <c r="D19" s="15"/>
      <c r="E19" s="15"/>
    </row>
    <row r="20" spans="1:8" x14ac:dyDescent="0.25">
      <c r="A20" s="6" t="s">
        <v>38</v>
      </c>
      <c r="B20" s="7">
        <v>100</v>
      </c>
      <c r="C20" s="12">
        <v>100</v>
      </c>
      <c r="D20" s="12">
        <v>44</v>
      </c>
      <c r="E20" s="12">
        <v>44</v>
      </c>
    </row>
    <row r="21" spans="1:8" x14ac:dyDescent="0.25">
      <c r="A21" s="9" t="s">
        <v>13</v>
      </c>
      <c r="B21" s="10">
        <f>SUM(B20)</f>
        <v>100</v>
      </c>
      <c r="C21" s="10">
        <f t="shared" ref="C21:E21" si="1">SUM(C20)</f>
        <v>100</v>
      </c>
      <c r="D21" s="10">
        <f t="shared" si="1"/>
        <v>44</v>
      </c>
      <c r="E21" s="10">
        <f t="shared" si="1"/>
        <v>44</v>
      </c>
    </row>
    <row r="22" spans="1:8" x14ac:dyDescent="0.25">
      <c r="A22" s="11"/>
      <c r="B22" s="12"/>
      <c r="C22" s="12"/>
      <c r="D22" s="13">
        <f>D21/G40</f>
        <v>3.1428571428571431E-2</v>
      </c>
      <c r="E22" s="13">
        <f>E21/H40</f>
        <v>2.4444444444444446E-2</v>
      </c>
    </row>
    <row r="23" spans="1:8" x14ac:dyDescent="0.25">
      <c r="A23" s="16" t="s">
        <v>14</v>
      </c>
      <c r="B23" s="12"/>
      <c r="C23" s="12"/>
      <c r="D23" s="15"/>
      <c r="E23" s="15"/>
    </row>
    <row r="24" spans="1:8" x14ac:dyDescent="0.25">
      <c r="A24" s="41" t="s">
        <v>37</v>
      </c>
      <c r="B24" s="12">
        <v>40</v>
      </c>
      <c r="C24" s="12">
        <v>50</v>
      </c>
      <c r="D24" s="12">
        <v>8</v>
      </c>
      <c r="E24" s="12">
        <v>10</v>
      </c>
    </row>
    <row r="25" spans="1:8" x14ac:dyDescent="0.25">
      <c r="A25" s="6" t="s">
        <v>15</v>
      </c>
      <c r="B25" s="7">
        <v>150</v>
      </c>
      <c r="C25" s="7">
        <v>200</v>
      </c>
      <c r="D25" s="17">
        <v>75.2</v>
      </c>
      <c r="E25" s="17">
        <v>106.3</v>
      </c>
      <c r="H25" s="1" t="s">
        <v>21</v>
      </c>
    </row>
    <row r="26" spans="1:8" x14ac:dyDescent="0.25">
      <c r="A26" s="18" t="s">
        <v>16</v>
      </c>
      <c r="B26" s="7">
        <v>110</v>
      </c>
      <c r="C26" s="7">
        <v>130</v>
      </c>
      <c r="D26" s="19">
        <v>270</v>
      </c>
      <c r="E26" s="19">
        <v>383.9</v>
      </c>
    </row>
    <row r="27" spans="1:8" x14ac:dyDescent="0.25">
      <c r="A27" s="20" t="s">
        <v>17</v>
      </c>
      <c r="B27" s="7">
        <v>30</v>
      </c>
      <c r="C27" s="7">
        <v>50</v>
      </c>
      <c r="D27" s="21">
        <v>24.8</v>
      </c>
      <c r="E27" s="21">
        <v>35.5</v>
      </c>
    </row>
    <row r="28" spans="1:8" x14ac:dyDescent="0.25">
      <c r="A28" s="20" t="s">
        <v>32</v>
      </c>
      <c r="B28" s="7">
        <v>150</v>
      </c>
      <c r="C28" s="7">
        <v>200</v>
      </c>
      <c r="D28" s="21">
        <v>60.2</v>
      </c>
      <c r="E28" s="21">
        <v>76.099999999999994</v>
      </c>
    </row>
    <row r="29" spans="1:8" x14ac:dyDescent="0.25">
      <c r="A29" s="20" t="s">
        <v>10</v>
      </c>
      <c r="B29" s="7">
        <v>10</v>
      </c>
      <c r="C29" s="7">
        <v>15</v>
      </c>
      <c r="D29" s="22">
        <v>23.7</v>
      </c>
      <c r="E29" s="22">
        <v>35.549999999999997</v>
      </c>
    </row>
    <row r="30" spans="1:8" x14ac:dyDescent="0.25">
      <c r="A30" s="20" t="s">
        <v>18</v>
      </c>
      <c r="B30" s="7">
        <v>40</v>
      </c>
      <c r="C30" s="7">
        <v>50</v>
      </c>
      <c r="D30" s="42">
        <v>81.599999999999994</v>
      </c>
      <c r="E30" s="42">
        <v>102</v>
      </c>
    </row>
    <row r="31" spans="1:8" x14ac:dyDescent="0.25">
      <c r="A31" s="9" t="s">
        <v>19</v>
      </c>
      <c r="B31" s="10">
        <f t="shared" ref="B31:E31" si="2">SUM(B24:B30)</f>
        <v>530</v>
      </c>
      <c r="C31" s="10">
        <f t="shared" si="2"/>
        <v>695</v>
      </c>
      <c r="D31" s="10">
        <f t="shared" si="2"/>
        <v>543.5</v>
      </c>
      <c r="E31" s="10">
        <f t="shared" si="2"/>
        <v>749.35</v>
      </c>
    </row>
    <row r="32" spans="1:8" x14ac:dyDescent="0.25">
      <c r="A32" s="11"/>
      <c r="B32" s="12"/>
      <c r="C32" s="12"/>
      <c r="D32" s="13">
        <f>D31/G40</f>
        <v>0.38821428571428573</v>
      </c>
      <c r="E32" s="13">
        <f>E31/H40</f>
        <v>0.4163055555555556</v>
      </c>
    </row>
    <row r="33" spans="1:10" x14ac:dyDescent="0.25">
      <c r="A33" s="16" t="s">
        <v>20</v>
      </c>
      <c r="B33" s="12"/>
      <c r="C33" s="12"/>
      <c r="D33" s="15"/>
      <c r="E33" s="15"/>
      <c r="G33" s="1" t="s">
        <v>21</v>
      </c>
    </row>
    <row r="34" spans="1:10" x14ac:dyDescent="0.25">
      <c r="A34" s="23" t="s">
        <v>29</v>
      </c>
      <c r="B34" s="7">
        <v>170</v>
      </c>
      <c r="C34" s="7">
        <v>170</v>
      </c>
      <c r="D34" s="7">
        <v>192.8</v>
      </c>
      <c r="E34" s="12">
        <v>192.8</v>
      </c>
    </row>
    <row r="35" spans="1:10" x14ac:dyDescent="0.25">
      <c r="A35" s="24" t="s">
        <v>42</v>
      </c>
      <c r="B35" s="7">
        <v>0</v>
      </c>
      <c r="C35" s="7">
        <v>40</v>
      </c>
      <c r="D35" s="12">
        <v>0</v>
      </c>
      <c r="E35" s="12">
        <v>166.8</v>
      </c>
    </row>
    <row r="36" spans="1:10" x14ac:dyDescent="0.25">
      <c r="A36" s="24" t="s">
        <v>22</v>
      </c>
      <c r="B36" s="7">
        <v>40</v>
      </c>
      <c r="C36" s="7">
        <v>40</v>
      </c>
      <c r="D36" s="12">
        <v>63</v>
      </c>
      <c r="E36" s="12">
        <v>63</v>
      </c>
    </row>
    <row r="37" spans="1:10" x14ac:dyDescent="0.25">
      <c r="A37" s="24" t="s">
        <v>34</v>
      </c>
      <c r="B37" s="7">
        <v>180</v>
      </c>
      <c r="C37" s="7">
        <v>200</v>
      </c>
      <c r="D37" s="12">
        <v>97.2</v>
      </c>
      <c r="E37" s="12">
        <v>108</v>
      </c>
      <c r="J37" s="1" t="s">
        <v>21</v>
      </c>
    </row>
    <row r="38" spans="1:10" x14ac:dyDescent="0.25">
      <c r="A38" s="24" t="s">
        <v>10</v>
      </c>
      <c r="B38" s="7">
        <v>30</v>
      </c>
      <c r="C38" s="7">
        <v>35</v>
      </c>
      <c r="D38" s="12">
        <v>71.7</v>
      </c>
      <c r="E38" s="12">
        <v>82.95</v>
      </c>
    </row>
    <row r="39" spans="1:10" x14ac:dyDescent="0.25">
      <c r="A39" s="25" t="s">
        <v>23</v>
      </c>
      <c r="B39" s="10">
        <f t="shared" ref="B39:E39" si="3">SUM(B34:B38)</f>
        <v>420</v>
      </c>
      <c r="C39" s="10">
        <f>SUM(C34:C38)</f>
        <v>485</v>
      </c>
      <c r="D39" s="10">
        <f t="shared" si="3"/>
        <v>424.7</v>
      </c>
      <c r="E39" s="10">
        <f t="shared" si="3"/>
        <v>613.55000000000007</v>
      </c>
      <c r="G39" s="26" t="s">
        <v>24</v>
      </c>
      <c r="H39" s="26" t="s">
        <v>25</v>
      </c>
    </row>
    <row r="40" spans="1:10" x14ac:dyDescent="0.25">
      <c r="A40" s="11"/>
      <c r="B40" s="12"/>
      <c r="C40" s="12"/>
      <c r="D40" s="27">
        <f>D39/G40</f>
        <v>0.30335714285714283</v>
      </c>
      <c r="E40" s="27">
        <f>E39/H40</f>
        <v>0.34086111111111117</v>
      </c>
      <c r="G40" s="6">
        <v>1400</v>
      </c>
      <c r="H40" s="6">
        <v>1800</v>
      </c>
    </row>
    <row r="41" spans="1:10" ht="14.4" x14ac:dyDescent="0.3">
      <c r="A41" s="28" t="s">
        <v>26</v>
      </c>
      <c r="B41" s="10">
        <f t="shared" ref="B41:E41" si="4">SUM(B17+B21+B31+B39)</f>
        <v>1400</v>
      </c>
      <c r="C41" s="10">
        <f t="shared" si="4"/>
        <v>1695</v>
      </c>
      <c r="D41" s="10">
        <f t="shared" si="4"/>
        <v>1590.7</v>
      </c>
      <c r="E41" s="10">
        <f t="shared" si="4"/>
        <v>2052.9</v>
      </c>
      <c r="G41" s="29"/>
      <c r="H41" s="29"/>
    </row>
    <row r="42" spans="1:10" x14ac:dyDescent="0.25">
      <c r="A42" s="11"/>
      <c r="B42" s="12"/>
      <c r="C42" s="30"/>
      <c r="D42" s="27">
        <f>D41/G40</f>
        <v>1.1362142857142858</v>
      </c>
      <c r="E42" s="27">
        <f>E41/H40</f>
        <v>1.1405000000000001</v>
      </c>
      <c r="G42" s="29"/>
      <c r="H42" s="29"/>
    </row>
    <row r="43" spans="1:10" ht="25.95" customHeight="1" x14ac:dyDescent="0.25">
      <c r="A43" s="11" t="s">
        <v>27</v>
      </c>
      <c r="B43" s="31">
        <v>230</v>
      </c>
      <c r="C43" s="31">
        <v>259</v>
      </c>
      <c r="D43" s="27"/>
      <c r="E43" s="27"/>
      <c r="G43" s="29"/>
      <c r="H43" s="29"/>
    </row>
    <row r="44" spans="1:10" ht="33.6" customHeight="1" x14ac:dyDescent="0.25">
      <c r="A44" s="32" t="s">
        <v>28</v>
      </c>
      <c r="B44" s="33">
        <v>230.08</v>
      </c>
      <c r="C44" s="34">
        <v>259.02999999999997</v>
      </c>
      <c r="D44" s="7"/>
      <c r="E44" s="35"/>
      <c r="G44" s="36"/>
      <c r="H44" s="36"/>
    </row>
    <row r="45" spans="1:10" ht="16.95" customHeight="1" x14ac:dyDescent="0.25">
      <c r="B45" s="37"/>
      <c r="C45" s="38"/>
      <c r="D45" s="38"/>
      <c r="E45" s="39"/>
    </row>
    <row r="46" spans="1:10" x14ac:dyDescent="0.25">
      <c r="A46" s="1" t="s">
        <v>39</v>
      </c>
    </row>
    <row r="47" spans="1:10" x14ac:dyDescent="0.25">
      <c r="E47" s="40"/>
    </row>
  </sheetData>
  <mergeCells count="11">
    <mergeCell ref="D7:E7"/>
    <mergeCell ref="A1:E1"/>
    <mergeCell ref="D3:E3"/>
    <mergeCell ref="D4:E4"/>
    <mergeCell ref="D5:E5"/>
    <mergeCell ref="D6:E6"/>
    <mergeCell ref="A9:A10"/>
    <mergeCell ref="B9:C10"/>
    <mergeCell ref="D9:E10"/>
    <mergeCell ref="D12:D13"/>
    <mergeCell ref="E12:E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23,07,25д7,к2</vt:lpstr>
      <vt:lpstr>'23,07,25д7,к2'!Область_печати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2025-07-22T05:59:33Z</cp:lastPrinted>
  <dcterms:created xsi:type="dcterms:W3CDTF">2023-06-08T08:08:17Z</dcterms:created>
  <dcterms:modified xsi:type="dcterms:W3CDTF">2025-07-22T05:59:37Z</dcterms:modified>
</cp:coreProperties>
</file>